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0620" activeTab="0"/>
  </bookViews>
  <sheets>
    <sheet name="Sheet1" sheetId="1" r:id="rId1"/>
    <sheet name="Sheet2" sheetId="2" r:id="rId2"/>
    <sheet name="Sheet3" sheetId="3" r:id="rId3"/>
  </sheets>
  <definedNames>
    <definedName name="rad0p5">'Sheet1'!$N$4</definedName>
    <definedName name="rad5">'Sheet1'!$I$4</definedName>
    <definedName name="rad50">'Sheet1'!$D$4</definedName>
    <definedName name="Sun">'Sheet1'!$B$4</definedName>
  </definedNames>
  <calcPr fullCalcOnLoad="1"/>
</workbook>
</file>

<file path=xl/sharedStrings.xml><?xml version="1.0" encoding="utf-8"?>
<sst xmlns="http://schemas.openxmlformats.org/spreadsheetml/2006/main" count="25" uniqueCount="17">
  <si>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</si>
  <si>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</si>
  <si>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</si>
  <si>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</si>
  <si>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</si>
  <si>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</si>
  <si>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</si>
  <si>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</si>
  <si>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Sun</t>
  </si>
  <si>
    <t>Object</t>
  </si>
  <si>
    <t>Results for Planet Sizes Scaling for 50, 5, and 0.5 ft. Radii Suns</t>
  </si>
  <si>
    <t>Radius (km)</t>
  </si>
  <si>
    <t>Radius (ft)</t>
  </si>
  <si>
    <t>in (decimal)</t>
  </si>
  <si>
    <t>in (whole)</t>
  </si>
  <si>
    <t>in (fraction)</t>
  </si>
  <si>
    <t>cm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</si>
</sst>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\ ??/16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Font="1" applyBorder="1" applyAlignment="1">
      <alignment vertical="top" wrapText="1"/>
    </xf>
    <xf numFmtId="1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P15" sqref="P15"/>
    </sheetView>
  </sheetViews>
  <sheetFormatPr defaultColWidth="9.140625" defaultRowHeight="12.75"/>
  <cols>
    <col min="2" max="2" width="11.140625" style="0" bestFit="1" customWidth="1"/>
    <col min="3" max="3" width="11.140625" style="0" customWidth="1"/>
    <col min="5" max="5" width="12.00390625" style="0" bestFit="1" customWidth="1"/>
    <col min="6" max="6" width="8.8515625" style="0" bestFit="1" customWidth="1"/>
    <col min="7" max="7" width="10.140625" style="0" bestFit="1" customWidth="1"/>
    <col min="11" max="11" width="8.8515625" style="0" bestFit="1" customWidth="1"/>
    <col min="12" max="12" width="10.140625" style="0" bestFit="1" customWidth="1"/>
    <col min="15" max="15" width="12.00390625" style="0" bestFit="1" customWidth="1"/>
    <col min="16" max="16" width="8.8515625" style="0" bestFit="1" customWidth="1"/>
    <col min="17" max="17" width="10.140625" style="0" bestFit="1" customWidth="1"/>
  </cols>
  <sheetData>
    <row r="1" ht="12.75">
      <c r="A1" t="s">
        <v>10</v>
      </c>
    </row>
    <row r="3" spans="1:18" ht="12.75">
      <c r="A3" t="s">
        <v>9</v>
      </c>
      <c r="B3" t="s">
        <v>11</v>
      </c>
      <c r="D3" t="s">
        <v>12</v>
      </c>
      <c r="E3" t="s">
        <v>13</v>
      </c>
      <c r="F3" t="s">
        <v>14</v>
      </c>
      <c r="G3" t="s">
        <v>15</v>
      </c>
      <c r="I3" t="s">
        <v>12</v>
      </c>
      <c r="J3" t="s">
        <v>13</v>
      </c>
      <c r="K3" t="s">
        <v>14</v>
      </c>
      <c r="L3" t="s">
        <v>15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</row>
    <row r="4" spans="1:18" ht="12.75">
      <c r="A4" t="s">
        <v>8</v>
      </c>
      <c r="B4" s="5">
        <v>695500</v>
      </c>
      <c r="C4" s="1"/>
      <c r="D4">
        <v>50</v>
      </c>
      <c r="E4" s="2">
        <f>D4*12</f>
        <v>600</v>
      </c>
      <c r="F4" s="2">
        <f>FLOOR(E4,1)</f>
        <v>600</v>
      </c>
      <c r="G4" s="3">
        <f>MOD(E4,1)</f>
        <v>0</v>
      </c>
      <c r="I4">
        <v>5</v>
      </c>
      <c r="J4" s="2">
        <f>I4*12</f>
        <v>60</v>
      </c>
      <c r="K4" s="2">
        <f>FLOOR(J4,1)</f>
        <v>60</v>
      </c>
      <c r="L4" s="3">
        <f>MOD(J4,1)</f>
        <v>0</v>
      </c>
      <c r="N4">
        <v>0.5</v>
      </c>
      <c r="O4">
        <f>N4*12</f>
        <v>6</v>
      </c>
      <c r="P4">
        <f>FLOOR(O4,1)</f>
        <v>6</v>
      </c>
      <c r="Q4" s="3">
        <f>MOD(O4,1)</f>
        <v>0</v>
      </c>
      <c r="R4">
        <f>O4*2.54</f>
        <v>15.24</v>
      </c>
    </row>
    <row r="5" spans="1:18" ht="12.75">
      <c r="A5" t="s">
        <v>0</v>
      </c>
      <c r="B5" s="4">
        <v>2439.7</v>
      </c>
      <c r="C5" s="4"/>
      <c r="D5" s="2">
        <f>rad50*B5/Sun</f>
        <v>0.175391804457225</v>
      </c>
      <c r="E5" s="2">
        <f>D5*12</f>
        <v>2.1047016534867</v>
      </c>
      <c r="F5" s="2">
        <f>FLOOR(E5,1)</f>
        <v>2</v>
      </c>
      <c r="G5" s="3">
        <f>MOD(E5,1)</f>
        <v>0.1047016534866998</v>
      </c>
      <c r="H5" s="2"/>
      <c r="I5" s="2">
        <f>rad5*B5/Sun</f>
        <v>0.017539180445722502</v>
      </c>
      <c r="J5" s="2">
        <f>I5*12</f>
        <v>0.21047016534867002</v>
      </c>
      <c r="K5" s="2">
        <f>FLOOR(J5,1)</f>
        <v>0</v>
      </c>
      <c r="L5" s="3">
        <f>MOD(J5,1)</f>
        <v>0.21047016534867002</v>
      </c>
      <c r="M5" s="2"/>
      <c r="N5" s="2">
        <f>rad0p5*B5/Sun</f>
        <v>0.0017539180445722501</v>
      </c>
      <c r="O5">
        <f>N5*12</f>
        <v>0.021047016534867</v>
      </c>
      <c r="P5">
        <f>FLOOR(O5,1)</f>
        <v>0</v>
      </c>
      <c r="Q5" s="3">
        <f>MOD(O5,1)</f>
        <v>0.021047016534867</v>
      </c>
      <c r="R5">
        <f>O5*2.54</f>
        <v>0.05345942199856218</v>
      </c>
    </row>
    <row r="6" spans="1:18" ht="12.75">
      <c r="A6" t="s">
        <v>1</v>
      </c>
      <c r="B6" s="4">
        <v>6051.9</v>
      </c>
      <c r="C6" s="4"/>
      <c r="D6" s="2">
        <f aca="true" t="shared" si="0" ref="D6:D12">rad50*B6/Sun</f>
        <v>0.43507548526240114</v>
      </c>
      <c r="E6" s="2">
        <f aca="true" t="shared" si="1" ref="E6:E12">D6*12</f>
        <v>5.220905823148813</v>
      </c>
      <c r="F6" s="2">
        <f aca="true" t="shared" si="2" ref="F6:F12">FLOOR(E6,1)</f>
        <v>5</v>
      </c>
      <c r="G6" s="3">
        <f aca="true" t="shared" si="3" ref="G6:G12">MOD(E6,1)</f>
        <v>0.22090582314881324</v>
      </c>
      <c r="H6" s="2"/>
      <c r="I6" s="2">
        <f aca="true" t="shared" si="4" ref="I6:I12">rad5*B6/Sun</f>
        <v>0.043507548526240114</v>
      </c>
      <c r="J6" s="2">
        <f aca="true" t="shared" si="5" ref="J6:J12">I6*12</f>
        <v>0.5220905823148814</v>
      </c>
      <c r="K6" s="2">
        <f aca="true" t="shared" si="6" ref="K6:K12">FLOOR(J6,1)</f>
        <v>0</v>
      </c>
      <c r="L6" s="3">
        <f aca="true" t="shared" si="7" ref="L6:L12">MOD(J6,1)</f>
        <v>0.5220905823148814</v>
      </c>
      <c r="M6" s="2"/>
      <c r="N6" s="2">
        <f aca="true" t="shared" si="8" ref="N6:N12">rad0p5*B6/Sun</f>
        <v>0.004350754852624011</v>
      </c>
      <c r="O6">
        <f aca="true" t="shared" si="9" ref="O6:O12">N6*12</f>
        <v>0.05220905823148814</v>
      </c>
      <c r="P6">
        <f aca="true" t="shared" si="10" ref="P6:P12">FLOOR(O6,1)</f>
        <v>0</v>
      </c>
      <c r="Q6" s="3">
        <f aca="true" t="shared" si="11" ref="Q6:Q12">MOD(O6,1)</f>
        <v>0.05220905823148814</v>
      </c>
      <c r="R6">
        <f aca="true" t="shared" si="12" ref="R6:R12">O6*2.54</f>
        <v>0.13261100790797986</v>
      </c>
    </row>
    <row r="7" spans="1:18" ht="12.75">
      <c r="A7" t="s">
        <v>2</v>
      </c>
      <c r="B7" s="4">
        <v>6371</v>
      </c>
      <c r="C7" s="4"/>
      <c r="D7" s="2">
        <f t="shared" si="0"/>
        <v>0.45801581595974117</v>
      </c>
      <c r="E7" s="2">
        <f t="shared" si="1"/>
        <v>5.496189791516894</v>
      </c>
      <c r="F7" s="2">
        <f t="shared" si="2"/>
        <v>5</v>
      </c>
      <c r="G7" s="3">
        <f t="shared" si="3"/>
        <v>0.496189791516894</v>
      </c>
      <c r="H7" s="2"/>
      <c r="I7" s="2">
        <f t="shared" si="4"/>
        <v>0.04580158159597412</v>
      </c>
      <c r="J7" s="2">
        <f t="shared" si="5"/>
        <v>0.5496189791516894</v>
      </c>
      <c r="K7" s="2">
        <f t="shared" si="6"/>
        <v>0</v>
      </c>
      <c r="L7" s="3">
        <f t="shared" si="7"/>
        <v>0.5496189791516894</v>
      </c>
      <c r="M7" s="2"/>
      <c r="N7" s="2">
        <f t="shared" si="8"/>
        <v>0.004580158159597412</v>
      </c>
      <c r="O7">
        <f t="shared" si="9"/>
        <v>0.054961897915168936</v>
      </c>
      <c r="P7">
        <f t="shared" si="10"/>
        <v>0</v>
      </c>
      <c r="Q7" s="3">
        <f t="shared" si="11"/>
        <v>0.054961897915168936</v>
      </c>
      <c r="R7">
        <f t="shared" si="12"/>
        <v>0.1396032207045291</v>
      </c>
    </row>
    <row r="8" spans="1:18" ht="12.75">
      <c r="A8" t="s">
        <v>3</v>
      </c>
      <c r="B8" s="4">
        <v>3402.5</v>
      </c>
      <c r="C8" s="4"/>
      <c r="D8" s="2">
        <f t="shared" si="0"/>
        <v>0.244608195542775</v>
      </c>
      <c r="E8" s="2">
        <f t="shared" si="1"/>
        <v>2.9352983465133</v>
      </c>
      <c r="F8" s="2">
        <f t="shared" si="2"/>
        <v>2</v>
      </c>
      <c r="G8" s="3">
        <f t="shared" si="3"/>
        <v>0.9352983465132998</v>
      </c>
      <c r="H8" s="2"/>
      <c r="I8" s="2">
        <f t="shared" si="4"/>
        <v>0.024460819554277497</v>
      </c>
      <c r="J8" s="2">
        <f t="shared" si="5"/>
        <v>0.29352983465133</v>
      </c>
      <c r="K8" s="2">
        <f t="shared" si="6"/>
        <v>0</v>
      </c>
      <c r="L8" s="3">
        <f t="shared" si="7"/>
        <v>0.29352983465133</v>
      </c>
      <c r="M8" s="2"/>
      <c r="N8" s="2">
        <f t="shared" si="8"/>
        <v>0.0024460819554277496</v>
      </c>
      <c r="O8">
        <f t="shared" si="9"/>
        <v>0.029352983465132994</v>
      </c>
      <c r="P8">
        <f t="shared" si="10"/>
        <v>0</v>
      </c>
      <c r="Q8" s="3">
        <f t="shared" si="11"/>
        <v>0.029352983465132994</v>
      </c>
      <c r="R8">
        <f t="shared" si="12"/>
        <v>0.0745565780014378</v>
      </c>
    </row>
    <row r="9" spans="1:18" ht="12.75">
      <c r="A9" t="s">
        <v>4</v>
      </c>
      <c r="B9" s="4">
        <v>71492</v>
      </c>
      <c r="C9" s="4"/>
      <c r="D9" s="2">
        <f t="shared" si="0"/>
        <v>5.13961179007908</v>
      </c>
      <c r="E9" s="2">
        <f t="shared" si="1"/>
        <v>61.67534148094896</v>
      </c>
      <c r="F9" s="2">
        <f t="shared" si="2"/>
        <v>61</v>
      </c>
      <c r="G9" s="3">
        <f t="shared" si="3"/>
        <v>0.6753414809489584</v>
      </c>
      <c r="H9" s="2"/>
      <c r="I9" s="2">
        <f t="shared" si="4"/>
        <v>0.5139611790079079</v>
      </c>
      <c r="J9" s="2">
        <f t="shared" si="5"/>
        <v>6.167534148094895</v>
      </c>
      <c r="K9" s="2">
        <f t="shared" si="6"/>
        <v>6</v>
      </c>
      <c r="L9" s="3">
        <f t="shared" si="7"/>
        <v>0.1675341480948953</v>
      </c>
      <c r="M9" s="2"/>
      <c r="N9" s="2">
        <f t="shared" si="8"/>
        <v>0.0513961179007908</v>
      </c>
      <c r="O9">
        <f t="shared" si="9"/>
        <v>0.6167534148094896</v>
      </c>
      <c r="P9">
        <f t="shared" si="10"/>
        <v>0</v>
      </c>
      <c r="Q9" s="3">
        <f t="shared" si="11"/>
        <v>0.6167534148094896</v>
      </c>
      <c r="R9">
        <f t="shared" si="12"/>
        <v>1.5665536736161036</v>
      </c>
    </row>
    <row r="10" spans="1:18" ht="12.75">
      <c r="A10" t="s">
        <v>5</v>
      </c>
      <c r="B10" s="4">
        <v>60268</v>
      </c>
      <c r="C10" s="4"/>
      <c r="D10" s="2">
        <f t="shared" si="0"/>
        <v>4.332710280373832</v>
      </c>
      <c r="E10" s="2">
        <f t="shared" si="1"/>
        <v>51.99252336448599</v>
      </c>
      <c r="F10" s="2">
        <f t="shared" si="2"/>
        <v>51</v>
      </c>
      <c r="G10" s="3">
        <f t="shared" si="3"/>
        <v>0.9925233644859901</v>
      </c>
      <c r="H10" s="2"/>
      <c r="I10" s="2">
        <f t="shared" si="4"/>
        <v>0.43327102803738315</v>
      </c>
      <c r="J10" s="2">
        <f t="shared" si="5"/>
        <v>5.199252336448598</v>
      </c>
      <c r="K10" s="2">
        <f t="shared" si="6"/>
        <v>5</v>
      </c>
      <c r="L10" s="3">
        <f t="shared" si="7"/>
        <v>0.1992523364485983</v>
      </c>
      <c r="M10" s="2"/>
      <c r="N10" s="2">
        <f t="shared" si="8"/>
        <v>0.04332710280373832</v>
      </c>
      <c r="O10">
        <f t="shared" si="9"/>
        <v>0.5199252336448599</v>
      </c>
      <c r="P10">
        <f t="shared" si="10"/>
        <v>0</v>
      </c>
      <c r="Q10" s="3">
        <f t="shared" si="11"/>
        <v>0.5199252336448599</v>
      </c>
      <c r="R10">
        <f t="shared" si="12"/>
        <v>1.3206100934579441</v>
      </c>
    </row>
    <row r="11" spans="1:18" ht="12.75">
      <c r="A11" t="s">
        <v>6</v>
      </c>
      <c r="B11" s="4">
        <v>25559</v>
      </c>
      <c r="C11" s="4"/>
      <c r="D11" s="2">
        <f t="shared" si="0"/>
        <v>1.8374550682961899</v>
      </c>
      <c r="E11" s="2">
        <f t="shared" si="1"/>
        <v>22.049460819554277</v>
      </c>
      <c r="F11" s="2">
        <f t="shared" si="2"/>
        <v>22</v>
      </c>
      <c r="G11" s="3">
        <f t="shared" si="3"/>
        <v>0.049460819554276725</v>
      </c>
      <c r="H11" s="2"/>
      <c r="I11" s="2">
        <f t="shared" si="4"/>
        <v>0.183745506829619</v>
      </c>
      <c r="J11" s="2">
        <f t="shared" si="5"/>
        <v>2.204946081955428</v>
      </c>
      <c r="K11" s="2">
        <f t="shared" si="6"/>
        <v>2</v>
      </c>
      <c r="L11" s="3">
        <f t="shared" si="7"/>
        <v>0.20494608195542785</v>
      </c>
      <c r="M11" s="2"/>
      <c r="N11" s="2">
        <f t="shared" si="8"/>
        <v>0.0183745506829619</v>
      </c>
      <c r="O11">
        <f t="shared" si="9"/>
        <v>0.22049460819554279</v>
      </c>
      <c r="P11">
        <f t="shared" si="10"/>
        <v>0</v>
      </c>
      <c r="Q11" s="3">
        <f t="shared" si="11"/>
        <v>0.22049460819554279</v>
      </c>
      <c r="R11">
        <f t="shared" si="12"/>
        <v>0.5600563048166787</v>
      </c>
    </row>
    <row r="12" spans="1:18" ht="12.75">
      <c r="A12" t="s">
        <v>7</v>
      </c>
      <c r="B12" s="4">
        <v>24764</v>
      </c>
      <c r="C12" s="4"/>
      <c r="D12" s="2">
        <f t="shared" si="0"/>
        <v>1.7803019410496046</v>
      </c>
      <c r="E12" s="2">
        <f t="shared" si="1"/>
        <v>21.363623292595257</v>
      </c>
      <c r="F12" s="2">
        <f t="shared" si="2"/>
        <v>21</v>
      </c>
      <c r="G12" s="3">
        <f t="shared" si="3"/>
        <v>0.36362329259525694</v>
      </c>
      <c r="H12" s="2"/>
      <c r="I12" s="2">
        <f t="shared" si="4"/>
        <v>0.17803019410496046</v>
      </c>
      <c r="J12" s="2">
        <f t="shared" si="5"/>
        <v>2.1363623292595255</v>
      </c>
      <c r="K12" s="2">
        <f t="shared" si="6"/>
        <v>2</v>
      </c>
      <c r="L12" s="3">
        <f t="shared" si="7"/>
        <v>0.13636232925952552</v>
      </c>
      <c r="M12" s="2"/>
      <c r="N12" s="2">
        <f t="shared" si="8"/>
        <v>0.017803019410496047</v>
      </c>
      <c r="O12">
        <f t="shared" si="9"/>
        <v>0.21363623292595257</v>
      </c>
      <c r="P12">
        <f t="shared" si="10"/>
        <v>0</v>
      </c>
      <c r="Q12" s="3">
        <f t="shared" si="11"/>
        <v>0.21363623292595257</v>
      </c>
      <c r="R12">
        <f t="shared" si="12"/>
        <v>0.5426360316319195</v>
      </c>
    </row>
    <row r="18" ht="12.75">
      <c r="G18" s="1"/>
    </row>
  </sheetData>
  <printOptions/>
  <pageMargins left="0.75" right="0.75" top="1" bottom="1" header="0.5" footer="0.5"/>
  <pageSetup horizontalDpi="600" verticalDpi="600" orientation="portrait" r:id="rId10"/>
  <legacyDrawing r:id="rId9"/>
  <oleObjects>
    <oleObject progId="Equation.3" shapeId="476674" r:id="rId1"/>
    <oleObject progId="Equation.3" shapeId="476677" r:id="rId2"/>
    <oleObject progId="Equation.3" shapeId="476678" r:id="rId3"/>
    <oleObject progId="Equation.3" shapeId="476679" r:id="rId4"/>
    <oleObject progId="Equation.3" shapeId="477143" r:id="rId5"/>
    <oleObject progId="Equation.3" shapeId="477144" r:id="rId6"/>
    <oleObject progId="Equation.3" shapeId="477145" r:id="rId7"/>
    <oleObject progId="Equation.3" shapeId="477146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Vo-tech School District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nccvt</dc:creator>
  <cp:keywords/>
  <dc:description/>
  <cp:lastModifiedBy>nccvt</cp:lastModifiedBy>
  <dcterms:created xsi:type="dcterms:W3CDTF">2008-01-31T18:07:23Z</dcterms:created>
  <dcterms:modified xsi:type="dcterms:W3CDTF">2008-06-05T15:11:06Z</dcterms:modified>
  <cp:category/>
  <cp:version/>
  <cp:contentType/>
  <cp:contentStatus/>
</cp:coreProperties>
</file>